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5"/>
  </bookViews>
  <sheets>
    <sheet name="Лист1" sheetId="1" r:id="rId1"/>
  </sheets>
  <definedNames>
    <definedName name="_xlnm.Print_Area" localSheetId="0">Лист1!$A$1:$J$21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2" i="1"/>
  <c r="J14" i="1"/>
  <c r="I14" i="1"/>
  <c r="H14" i="1"/>
  <c r="B16" i="1" l="1"/>
  <c r="B9" i="1" s="1"/>
  <c r="B20" i="1" l="1"/>
  <c r="B18" i="1"/>
  <c r="J9" i="1" l="1"/>
  <c r="I9" i="1"/>
  <c r="G9" i="1" l="1"/>
  <c r="G20" i="1" l="1"/>
  <c r="E9" i="1" l="1"/>
  <c r="C20" i="1" l="1"/>
  <c r="F9" i="1" l="1"/>
  <c r="D9" i="1"/>
  <c r="C9" i="1"/>
</calcChain>
</file>

<file path=xl/sharedStrings.xml><?xml version="1.0" encoding="utf-8"?>
<sst xmlns="http://schemas.openxmlformats.org/spreadsheetml/2006/main" count="16" uniqueCount="16">
  <si>
    <t>Объем и источники финансирования программы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</si>
  <si>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</si>
  <si>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</si>
  <si>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</si>
  <si>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</si>
  <si>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</si>
  <si>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</si>
  <si>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</si>
  <si>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в том числе по источникам финансирования:</t>
  </si>
  <si>
    <t>федеральный бюджет</t>
  </si>
  <si>
    <t>республиканский бюджет:</t>
  </si>
  <si>
    <t>бюджет МО МР «Печора»:</t>
  </si>
  <si>
    <t>бюджет МО ГП «Печора»:</t>
  </si>
  <si>
    <t>внебюджетные источники: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</si>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</sst>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?_р_._-;_-@_-"/>
  </numFmts>
  <fonts count="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0" xfId="0" applyNumberFormat="1" applyBorder="1"/>
    <xf numFmtId="164" fontId="0" fillId="0" borderId="6" xfId="1" applyFont="1" applyBorder="1"/>
    <xf numFmtId="164" fontId="3" fillId="0" borderId="9" xfId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0" fontId="0" fillId="0" borderId="16" xfId="0" applyBorder="1"/>
    <xf numFmtId="4" fontId="0" fillId="0" borderId="3" xfId="0" applyNumberFormat="1" applyBorder="1" applyAlignment="1">
      <alignment horizontal="center"/>
    </xf>
    <xf numFmtId="165" fontId="3" fillId="0" borderId="9" xfId="0" applyNumberFormat="1" applyFont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7" fontId="5" fillId="0" borderId="4" xfId="1" applyNumberFormat="1" applyFont="1" applyBorder="1" applyAlignment="1">
      <alignment horizontal="center" vertical="center" wrapText="1"/>
    </xf>
    <xf numFmtId="167" fontId="5" fillId="0" borderId="7" xfId="0" applyNumberFormat="1" applyFont="1" applyBorder="1" applyAlignment="1">
      <alignment horizontal="center" vertical="center" wrapText="1"/>
    </xf>
    <xf numFmtId="164" fontId="0" fillId="0" borderId="16" xfId="1" applyFont="1" applyBorder="1"/>
    <xf numFmtId="165" fontId="5" fillId="2" borderId="7" xfId="0" applyNumberFormat="1" applyFont="1" applyFill="1" applyBorder="1" applyAlignment="1">
      <alignment horizontal="center" vertical="center" wrapText="1"/>
    </xf>
    <xf numFmtId="164" fontId="5" fillId="2" borderId="16" xfId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96" zoomScaleNormal="96" zoomScaleSheetLayoutView="96" workbookViewId="0">
      <selection activeCell="B17" sqref="B17:J17"/>
    </sheetView>
  </sheetViews>
  <sheetFormatPr defaultRowHeight="15" x14ac:dyDescent="0.25"/>
  <cols>
    <col min="1" max="1" width="17" customWidth="1"/>
    <col min="2" max="9" width="14.7109375" customWidth="1"/>
    <col min="10" max="10" width="14.42578125" customWidth="1"/>
  </cols>
  <sheetData>
    <row r="1" spans="1:10" ht="16.5" customHeight="1" x14ac:dyDescent="0.25">
      <c r="A1" s="1"/>
    </row>
    <row r="2" spans="1:10" ht="16.5" customHeight="1" x14ac:dyDescent="0.25">
      <c r="A2" s="1"/>
    </row>
    <row r="3" spans="1:10" ht="16.5" customHeight="1" x14ac:dyDescent="0.25">
      <c r="A3" s="1"/>
    </row>
    <row r="4" spans="1:10" ht="16.5" customHeight="1" x14ac:dyDescent="0.25">
      <c r="A4" s="1"/>
    </row>
    <row r="5" spans="1:10" ht="15.75" customHeight="1" x14ac:dyDescent="0.25">
      <c r="A5" s="2"/>
    </row>
    <row r="6" spans="1:10" ht="16.5" x14ac:dyDescent="0.25">
      <c r="A6" s="3"/>
    </row>
    <row r="7" spans="1:10" ht="16.5" thickBot="1" x14ac:dyDescent="0.3">
      <c r="A7" s="2"/>
    </row>
    <row r="8" spans="1:10" ht="16.5" thickBot="1" x14ac:dyDescent="0.3">
      <c r="A8" s="31" t="s">
        <v>0</v>
      </c>
      <c r="B8" s="6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10" t="s">
        <v>7</v>
      </c>
      <c r="I8" s="13" t="s">
        <v>14</v>
      </c>
      <c r="J8" s="12" t="s">
        <v>15</v>
      </c>
    </row>
    <row r="9" spans="1:10" ht="16.5" thickBot="1" x14ac:dyDescent="0.3">
      <c r="A9" s="32"/>
      <c r="B9" s="9">
        <f>B12+B14+B16+B18+B20</f>
        <v>2414240.4299999997</v>
      </c>
      <c r="C9" s="8">
        <f>C12+C14+C16+C18+C20</f>
        <v>233124.13</v>
      </c>
      <c r="D9" s="8">
        <f>D12+D14+D16+D18+D20</f>
        <v>263589.8</v>
      </c>
      <c r="E9" s="8">
        <f>E12+E14+E16+E18+E20</f>
        <v>267412.3</v>
      </c>
      <c r="F9" s="8">
        <f t="shared" ref="F9" si="0">F12+F14+F16+F18+F20</f>
        <v>319070.40000000008</v>
      </c>
      <c r="G9" s="8">
        <f>G12+G14+G16+G18+G20</f>
        <v>334557</v>
      </c>
      <c r="H9" s="11">
        <v>348200.6</v>
      </c>
      <c r="I9" s="14">
        <f>I12+I14+I16+I18+I20</f>
        <v>323529.20000000007</v>
      </c>
      <c r="J9" s="19">
        <f>J14+J16+J18+J20</f>
        <v>324757</v>
      </c>
    </row>
    <row r="10" spans="1:10" ht="16.5" customHeight="1" x14ac:dyDescent="0.25">
      <c r="A10" s="32"/>
      <c r="B10" s="34" t="s">
        <v>8</v>
      </c>
      <c r="C10" s="35"/>
      <c r="D10" s="35"/>
      <c r="E10" s="35"/>
      <c r="F10" s="35"/>
      <c r="G10" s="35"/>
      <c r="H10" s="35"/>
      <c r="I10" s="35"/>
      <c r="J10" s="36"/>
    </row>
    <row r="11" spans="1:10" ht="16.5" customHeight="1" thickBot="1" x14ac:dyDescent="0.3">
      <c r="A11" s="32"/>
      <c r="B11" s="34" t="s">
        <v>9</v>
      </c>
      <c r="C11" s="35"/>
      <c r="D11" s="35"/>
      <c r="E11" s="35"/>
      <c r="F11" s="35"/>
      <c r="G11" s="35"/>
      <c r="H11" s="35"/>
      <c r="I11" s="35"/>
      <c r="J11" s="36"/>
    </row>
    <row r="12" spans="1:10" ht="16.5" thickBot="1" x14ac:dyDescent="0.3">
      <c r="A12" s="32"/>
      <c r="B12" s="16">
        <f>C12+D12+E12+F12+G12+H12</f>
        <v>20324.599999999999</v>
      </c>
      <c r="C12" s="17">
        <v>810.5</v>
      </c>
      <c r="D12" s="7">
        <v>5343.5</v>
      </c>
      <c r="E12" s="7">
        <v>697.5</v>
      </c>
      <c r="F12" s="7">
        <v>6479.6</v>
      </c>
      <c r="G12" s="7">
        <v>6849.4</v>
      </c>
      <c r="H12" s="10">
        <v>144.1</v>
      </c>
      <c r="I12" s="13">
        <v>0</v>
      </c>
      <c r="J12" s="18">
        <v>0</v>
      </c>
    </row>
    <row r="13" spans="1:10" ht="16.5" customHeight="1" thickBot="1" x14ac:dyDescent="0.3">
      <c r="A13" s="32"/>
      <c r="B13" s="37" t="s">
        <v>10</v>
      </c>
      <c r="C13" s="38"/>
      <c r="D13" s="38"/>
      <c r="E13" s="38"/>
      <c r="F13" s="38"/>
      <c r="G13" s="38"/>
      <c r="H13" s="38"/>
      <c r="I13" s="38"/>
      <c r="J13" s="39"/>
    </row>
    <row r="14" spans="1:10" ht="16.5" thickBot="1" x14ac:dyDescent="0.3">
      <c r="A14" s="32"/>
      <c r="B14" s="20">
        <f>C14+D14+E14+F14+G14+H14+I14+J14</f>
        <v>855342.1</v>
      </c>
      <c r="C14" s="21">
        <v>62014</v>
      </c>
      <c r="D14" s="21">
        <v>83556.100000000006</v>
      </c>
      <c r="E14" s="21">
        <v>84990.8</v>
      </c>
      <c r="F14" s="22">
        <v>122527.8</v>
      </c>
      <c r="G14" s="23">
        <v>125805.1</v>
      </c>
      <c r="H14" s="24">
        <f>133797.3+384.8</f>
        <v>134182.09999999998</v>
      </c>
      <c r="I14" s="15">
        <f>120526.1+607</f>
        <v>121133.1</v>
      </c>
      <c r="J14" s="25">
        <f>120526.1+607</f>
        <v>121133.1</v>
      </c>
    </row>
    <row r="15" spans="1:10" ht="16.5" customHeight="1" thickBot="1" x14ac:dyDescent="0.3">
      <c r="A15" s="32"/>
      <c r="B15" s="34" t="s">
        <v>11</v>
      </c>
      <c r="C15" s="35"/>
      <c r="D15" s="35"/>
      <c r="E15" s="35"/>
      <c r="F15" s="35"/>
      <c r="G15" s="35"/>
      <c r="H15" s="35"/>
      <c r="I15" s="35"/>
      <c r="J15" s="36"/>
    </row>
    <row r="16" spans="1:10" ht="16.5" thickBot="1" x14ac:dyDescent="0.3">
      <c r="A16" s="32"/>
      <c r="B16" s="20">
        <f>C16+D16+E16+F16+G16+H16+I16+J16</f>
        <v>1085496.5</v>
      </c>
      <c r="C16" s="21">
        <v>100418.6</v>
      </c>
      <c r="D16" s="21">
        <v>121738.9</v>
      </c>
      <c r="E16" s="21">
        <v>127837.5</v>
      </c>
      <c r="F16" s="21">
        <v>137858.20000000001</v>
      </c>
      <c r="G16" s="21">
        <v>144620.79999999999</v>
      </c>
      <c r="H16" s="26">
        <v>157027.79999999999</v>
      </c>
      <c r="I16" s="15">
        <v>147483.70000000001</v>
      </c>
      <c r="J16" s="27">
        <v>148511</v>
      </c>
    </row>
    <row r="17" spans="1:10" ht="16.5" customHeight="1" thickBot="1" x14ac:dyDescent="0.3">
      <c r="A17" s="32"/>
      <c r="B17" s="34" t="s">
        <v>12</v>
      </c>
      <c r="C17" s="35"/>
      <c r="D17" s="35"/>
      <c r="E17" s="35"/>
      <c r="F17" s="35"/>
      <c r="G17" s="35"/>
      <c r="H17" s="35"/>
      <c r="I17" s="35"/>
      <c r="J17" s="36"/>
    </row>
    <row r="18" spans="1:10" ht="16.5" thickBot="1" x14ac:dyDescent="0.3">
      <c r="A18" s="32"/>
      <c r="B18" s="28">
        <f>C18+D18+E18+F18+G18+H18+I18+J18</f>
        <v>330374.10000000003</v>
      </c>
      <c r="C18" s="21">
        <v>50602</v>
      </c>
      <c r="D18" s="21">
        <v>36620.6</v>
      </c>
      <c r="E18" s="21">
        <v>35736.5</v>
      </c>
      <c r="F18" s="21">
        <v>39283.9</v>
      </c>
      <c r="G18" s="21">
        <v>41329</v>
      </c>
      <c r="H18" s="26">
        <v>43490.2</v>
      </c>
      <c r="I18" s="15">
        <v>41555.699999999997</v>
      </c>
      <c r="J18" s="27">
        <v>41756.199999999997</v>
      </c>
    </row>
    <row r="19" spans="1:10" ht="16.5" customHeight="1" thickBot="1" x14ac:dyDescent="0.3">
      <c r="A19" s="32"/>
      <c r="B19" s="34" t="s">
        <v>13</v>
      </c>
      <c r="C19" s="35"/>
      <c r="D19" s="35"/>
      <c r="E19" s="35"/>
      <c r="F19" s="35"/>
      <c r="G19" s="35"/>
      <c r="H19" s="35"/>
      <c r="I19" s="35"/>
      <c r="J19" s="36"/>
    </row>
    <row r="20" spans="1:10" ht="16.5" thickBot="1" x14ac:dyDescent="0.3">
      <c r="A20" s="32"/>
      <c r="B20" s="20">
        <f>C20+D20+F20+E20+G20+H20+I20+J20</f>
        <v>122703.12999999999</v>
      </c>
      <c r="C20" s="21">
        <f>18150+150+37.5+150+390.58+167.92+115+18.03+100</f>
        <v>19279.03</v>
      </c>
      <c r="D20" s="29">
        <v>16330.7</v>
      </c>
      <c r="E20" s="29">
        <v>18150</v>
      </c>
      <c r="F20" s="29">
        <v>12920.9</v>
      </c>
      <c r="G20" s="29">
        <f>14336.9+1615.8</f>
        <v>15952.699999999999</v>
      </c>
      <c r="H20" s="30">
        <v>13356.4</v>
      </c>
      <c r="I20" s="15">
        <v>13356.7</v>
      </c>
      <c r="J20" s="27">
        <v>13356.7</v>
      </c>
    </row>
    <row r="21" spans="1:10" ht="45" customHeight="1" thickBot="1" x14ac:dyDescent="0.3">
      <c r="A21" s="33"/>
      <c r="B21" s="40"/>
      <c r="C21" s="41"/>
      <c r="D21" s="41"/>
      <c r="E21" s="41"/>
      <c r="F21" s="41"/>
      <c r="G21" s="41"/>
      <c r="H21" s="41"/>
      <c r="I21" s="41"/>
      <c r="J21" s="42"/>
    </row>
    <row r="22" spans="1:10" ht="16.5" x14ac:dyDescent="0.25">
      <c r="A22" s="4"/>
    </row>
    <row r="23" spans="1:10" ht="16.5" x14ac:dyDescent="0.25">
      <c r="A23" s="4"/>
    </row>
    <row r="24" spans="1:10" x14ac:dyDescent="0.25">
      <c r="A24" s="5"/>
    </row>
  </sheetData>
  <mergeCells count="8">
    <mergeCell ref="A8:A21"/>
    <mergeCell ref="B10:J10"/>
    <mergeCell ref="B11:J11"/>
    <mergeCell ref="B13:J13"/>
    <mergeCell ref="B15:J15"/>
    <mergeCell ref="B17:J17"/>
    <mergeCell ref="B19:J19"/>
    <mergeCell ref="B21:J21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Tatiana</cp:lastModifiedBy>
  <cp:lastPrinted>2025-07-03T13:44:14Z</cp:lastPrinted>
  <dcterms:created xsi:type="dcterms:W3CDTF">2020-01-29T07:10:18Z</dcterms:created>
  <dcterms:modified xsi:type="dcterms:W3CDTF">2025-09-02T06:52:33Z</dcterms:modified>
</cp:coreProperties>
</file>